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4915" windowHeight="1182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44525"/>
</workbook>
</file>

<file path=xl/calcChain.xml><?xml version="1.0" encoding="utf-8"?>
<calcChain xmlns="http://schemas.openxmlformats.org/spreadsheetml/2006/main">
  <c r="C27" i="4" l="1"/>
  <c r="B27" i="4"/>
  <c r="B22" i="4"/>
  <c r="B21" i="4"/>
  <c r="B20" i="4"/>
  <c r="B17" i="4"/>
  <c r="A28" i="4" s="1"/>
  <c r="B18" i="4" l="1"/>
  <c r="B23" i="4"/>
  <c r="C28" i="4"/>
  <c r="B28" i="4"/>
</calcChain>
</file>

<file path=xl/sharedStrings.xml><?xml version="1.0" encoding="utf-8"?>
<sst xmlns="http://schemas.openxmlformats.org/spreadsheetml/2006/main" count="21" uniqueCount="17">
  <si>
    <t>Breakeven Analysis</t>
  </si>
  <si>
    <t>Data</t>
  </si>
  <si>
    <t>Option 1</t>
  </si>
  <si>
    <t>Fixed cost</t>
  </si>
  <si>
    <t>Variable cost</t>
  </si>
  <si>
    <t>Revenue</t>
  </si>
  <si>
    <t>Volume(optional)</t>
  </si>
  <si>
    <t>Results</t>
  </si>
  <si>
    <t>Breakeven points</t>
  </si>
  <si>
    <t>Units</t>
  </si>
  <si>
    <t>Dollars</t>
  </si>
  <si>
    <t>Volume Analysis @</t>
  </si>
  <si>
    <t>units</t>
  </si>
  <si>
    <t>Costs</t>
  </si>
  <si>
    <t>Profit</t>
  </si>
  <si>
    <t>Graph</t>
  </si>
  <si>
    <t>Western Clothing Company Example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</si>
</sst>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2" xfId="0" applyFont="1" applyBorder="1"/>
    <xf numFmtId="0" fontId="2" fillId="0" borderId="4" xfId="0" applyFont="1" applyBorder="1"/>
    <xf numFmtId="0" fontId="2" fillId="0" borderId="6" xfId="0" applyFont="1" applyBorder="1"/>
    <xf numFmtId="0" fontId="7" fillId="0" borderId="0" xfId="0" applyFont="1"/>
    <xf numFmtId="0" fontId="8" fillId="0" borderId="0" xfId="0" applyFont="1"/>
    <xf numFmtId="0" fontId="7" fillId="3" borderId="9" xfId="0" applyFont="1" applyFill="1" applyBorder="1"/>
    <xf numFmtId="0" fontId="7" fillId="3" borderId="11" xfId="0" applyFont="1" applyFill="1" applyBorder="1"/>
    <xf numFmtId="0" fontId="7" fillId="3" borderId="8" xfId="0" applyFont="1" applyFill="1" applyBorder="1" applyAlignment="1">
      <alignment horizontal="right"/>
    </xf>
    <xf numFmtId="0" fontId="6" fillId="3" borderId="8" xfId="0" applyFont="1" applyFill="1" applyBorder="1"/>
    <xf numFmtId="0" fontId="6" fillId="3" borderId="13" xfId="0" applyFont="1" applyFill="1" applyBorder="1"/>
    <xf numFmtId="0" fontId="6" fillId="3" borderId="14" xfId="0" applyFont="1" applyFill="1" applyBorder="1"/>
    <xf numFmtId="0" fontId="6" fillId="3" borderId="15" xfId="0" applyFont="1" applyFill="1" applyBorder="1"/>
    <xf numFmtId="0" fontId="9" fillId="0" borderId="0" xfId="0" applyFont="1"/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7" fillId="3" borderId="10" xfId="0" applyFont="1" applyFill="1" applyBorder="1" applyAlignment="1">
      <alignment horizontal="center"/>
    </xf>
    <xf numFmtId="44" fontId="7" fillId="3" borderId="1" xfId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44" fontId="6" fillId="3" borderId="1" xfId="1" applyFont="1" applyFill="1" applyBorder="1" applyAlignment="1">
      <alignment horizontal="center"/>
    </xf>
    <xf numFmtId="44" fontId="7" fillId="3" borderId="12" xfId="1" applyFont="1" applyFill="1" applyBorder="1" applyAlignment="1">
      <alignment horizontal="center"/>
    </xf>
    <xf numFmtId="2" fontId="7" fillId="3" borderId="1" xfId="0" applyNumberFormat="1" applyFont="1" applyFill="1" applyBorder="1" applyAlignment="1">
      <alignment horizontal="center"/>
    </xf>
    <xf numFmtId="2" fontId="2" fillId="0" borderId="0" xfId="0" applyNumberFormat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Cost-volume analysis</a:t>
            </a:r>
          </a:p>
        </c:rich>
      </c:tx>
      <c:layout/>
      <c:overlay val="0"/>
      <c:spPr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Sheet4!$B$26</c:f>
              <c:strCache>
                <c:ptCount val="1"/>
                <c:pt idx="0">
                  <c:v>Costs</c:v>
                </c:pt>
              </c:strCache>
            </c:strRef>
          </c:tx>
          <c:marker>
            <c:symbol val="none"/>
          </c:marker>
          <c:xVal>
            <c:numRef>
              <c:f>Sheet4!$A$27:$A$28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1333.3333333333333</c:v>
                </c:pt>
              </c:numCache>
            </c:numRef>
          </c:xVal>
          <c:yVal>
            <c:numRef>
              <c:f>Sheet4!$B$27:$B$28</c:f>
              <c:numCache>
                <c:formatCode>0.00</c:formatCode>
                <c:ptCount val="2"/>
                <c:pt idx="0" formatCode="General">
                  <c:v>10000</c:v>
                </c:pt>
                <c:pt idx="1">
                  <c:v>20666.666666666664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Sheet4!$C$26</c:f>
              <c:strCache>
                <c:ptCount val="1"/>
                <c:pt idx="0">
                  <c:v>Revenue</c:v>
                </c:pt>
              </c:strCache>
            </c:strRef>
          </c:tx>
          <c:marker>
            <c:symbol val="none"/>
          </c:marker>
          <c:xVal>
            <c:numRef>
              <c:f>Sheet4!$A$27:$A$28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1333.3333333333333</c:v>
                </c:pt>
              </c:numCache>
            </c:numRef>
          </c:xVal>
          <c:yVal>
            <c:numRef>
              <c:f>Sheet4!$C$27:$C$28</c:f>
              <c:numCache>
                <c:formatCode>General</c:formatCode>
                <c:ptCount val="2"/>
                <c:pt idx="0">
                  <c:v>0</c:v>
                </c:pt>
                <c:pt idx="1">
                  <c:v>30666.666666666664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81408"/>
        <c:axId val="143683584"/>
      </c:scatterChart>
      <c:valAx>
        <c:axId val="1436814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3683584"/>
        <c:crosses val="autoZero"/>
        <c:crossBetween val="midCat"/>
      </c:valAx>
      <c:valAx>
        <c:axId val="143683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368140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2</xdr:row>
      <xdr:rowOff>142875</xdr:rowOff>
    </xdr:from>
    <xdr:to>
      <xdr:col>23</xdr:col>
      <xdr:colOff>263525</xdr:colOff>
      <xdr:row>22</xdr:row>
      <xdr:rowOff>6350</xdr:rowOff>
    </xdr:to>
    <xdr:graphicFrame macro="">
      <xdr:nvGraphicFramePr>
        <xdr:cNvPr id="2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254000</xdr:colOff>
      <xdr:row>3</xdr:row>
      <xdr:rowOff>0</xdr:rowOff>
    </xdr:from>
    <xdr:to>
      <xdr:col>2</xdr:col>
      <xdr:colOff>546100</xdr:colOff>
      <xdr:row>6</xdr:row>
      <xdr:rowOff>85725</xdr:rowOff>
    </xdr:to>
    <xdr:sp macro="" textlink="">
      <xdr:nvSpPr>
        <xdr:cNvPr id="3" name="messageTextbox"/>
        <xdr:cNvSpPr txBox="1"/>
      </xdr:nvSpPr>
      <xdr:spPr>
        <a:xfrm>
          <a:off x="254000" y="600075"/>
          <a:ext cx="2540000" cy="571500"/>
        </a:xfrm>
        <a:prstGeom prst="rect">
          <a:avLst/>
        </a:prstGeom>
        <a:solidFill>
          <a:srgbClr val="FFEB9C"/>
        </a:solidFill>
        <a:ln w="1" cmpd="sng">
          <a:solidFill>
            <a:srgbClr val="000000"/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latin typeface="Arial"/>
            </a:rPr>
            <a:t>Enter the fixed and variable costs and the selling price in the data area. You may enter a volume at which to perform a volume analysis.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Normal="100" workbookViewId="0">
      <selection activeCell="B17" sqref="B17"/>
    </sheetView>
  </sheetViews>
  <sheetFormatPr defaultRowHeight="12.75" x14ac:dyDescent="0.2"/>
  <cols>
    <col min="1" max="1" width="20" style="1" bestFit="1" customWidth="1"/>
    <col min="2" max="2" width="13.7109375" style="1" customWidth="1"/>
    <col min="3" max="16384" width="9.140625" style="1"/>
  </cols>
  <sheetData>
    <row r="1" spans="1:8" ht="18.75" x14ac:dyDescent="0.3">
      <c r="A1" s="17" t="s">
        <v>16</v>
      </c>
    </row>
    <row r="3" spans="1:8" ht="15.75" x14ac:dyDescent="0.25">
      <c r="A3" s="3" t="s">
        <v>0</v>
      </c>
      <c r="B3" s="3"/>
      <c r="C3" s="3"/>
      <c r="D3" s="3"/>
      <c r="E3" s="3"/>
      <c r="F3" s="3"/>
      <c r="G3" s="3"/>
      <c r="H3" s="3"/>
    </row>
    <row r="4" spans="1:8" x14ac:dyDescent="0.2">
      <c r="A4" s="2"/>
      <c r="B4" s="2"/>
    </row>
    <row r="8" spans="1:8" ht="13.5" thickBot="1" x14ac:dyDescent="0.25">
      <c r="A8" s="4" t="s">
        <v>1</v>
      </c>
    </row>
    <row r="9" spans="1:8" x14ac:dyDescent="0.2">
      <c r="A9" s="5"/>
      <c r="B9" s="18" t="s">
        <v>2</v>
      </c>
    </row>
    <row r="10" spans="1:8" x14ac:dyDescent="0.2">
      <c r="A10" s="6" t="s">
        <v>3</v>
      </c>
      <c r="B10" s="19">
        <v>10000</v>
      </c>
    </row>
    <row r="11" spans="1:8" x14ac:dyDescent="0.2">
      <c r="A11" s="6" t="s">
        <v>4</v>
      </c>
      <c r="B11" s="19">
        <v>8</v>
      </c>
    </row>
    <row r="12" spans="1:8" x14ac:dyDescent="0.2">
      <c r="A12" s="6" t="s">
        <v>5</v>
      </c>
      <c r="B12" s="19">
        <v>23</v>
      </c>
    </row>
    <row r="13" spans="1:8" ht="13.5" thickBot="1" x14ac:dyDescent="0.25">
      <c r="A13" s="7" t="s">
        <v>6</v>
      </c>
      <c r="B13" s="20">
        <v>800</v>
      </c>
    </row>
    <row r="14" spans="1:8" x14ac:dyDescent="0.2">
      <c r="B14" s="21"/>
    </row>
    <row r="15" spans="1:8" ht="13.5" thickBot="1" x14ac:dyDescent="0.25">
      <c r="A15" s="8" t="s">
        <v>7</v>
      </c>
      <c r="B15" s="21"/>
    </row>
    <row r="16" spans="1:8" x14ac:dyDescent="0.2">
      <c r="A16" s="10" t="s">
        <v>8</v>
      </c>
      <c r="B16" s="22"/>
      <c r="C16" s="14"/>
    </row>
    <row r="17" spans="1:3" x14ac:dyDescent="0.2">
      <c r="A17" s="12" t="s">
        <v>9</v>
      </c>
      <c r="B17" s="27">
        <f>B10/(B12-B11)</f>
        <v>666.66666666666663</v>
      </c>
      <c r="C17" s="15"/>
    </row>
    <row r="18" spans="1:3" x14ac:dyDescent="0.2">
      <c r="A18" s="12" t="s">
        <v>10</v>
      </c>
      <c r="B18" s="23">
        <f>B10+B11*B17</f>
        <v>15333.333333333332</v>
      </c>
      <c r="C18" s="15"/>
    </row>
    <row r="19" spans="1:3" x14ac:dyDescent="0.2">
      <c r="A19" s="13"/>
      <c r="B19" s="24"/>
      <c r="C19" s="15"/>
    </row>
    <row r="20" spans="1:3" x14ac:dyDescent="0.2">
      <c r="A20" s="13" t="s">
        <v>11</v>
      </c>
      <c r="B20" s="24">
        <f>B13</f>
        <v>800</v>
      </c>
      <c r="C20" s="15" t="s">
        <v>12</v>
      </c>
    </row>
    <row r="21" spans="1:3" x14ac:dyDescent="0.2">
      <c r="A21" s="13" t="s">
        <v>13</v>
      </c>
      <c r="B21" s="25">
        <f>B10+B11*B13</f>
        <v>16400</v>
      </c>
      <c r="C21" s="15"/>
    </row>
    <row r="22" spans="1:3" x14ac:dyDescent="0.2">
      <c r="A22" s="13" t="s">
        <v>5</v>
      </c>
      <c r="B22" s="25">
        <f>B12*B13</f>
        <v>18400</v>
      </c>
      <c r="C22" s="15"/>
    </row>
    <row r="23" spans="1:3" ht="13.5" thickBot="1" x14ac:dyDescent="0.25">
      <c r="A23" s="11" t="s">
        <v>14</v>
      </c>
      <c r="B23" s="26">
        <f>B22 - B21</f>
        <v>2000</v>
      </c>
      <c r="C23" s="16"/>
    </row>
    <row r="24" spans="1:3" x14ac:dyDescent="0.2">
      <c r="A24" s="9"/>
    </row>
    <row r="25" spans="1:3" x14ac:dyDescent="0.2">
      <c r="A25" s="9" t="s">
        <v>15</v>
      </c>
    </row>
    <row r="26" spans="1:3" x14ac:dyDescent="0.2">
      <c r="A26" s="21" t="s">
        <v>9</v>
      </c>
      <c r="B26" s="21" t="s">
        <v>13</v>
      </c>
      <c r="C26" s="21" t="s">
        <v>5</v>
      </c>
    </row>
    <row r="27" spans="1:3" x14ac:dyDescent="0.2">
      <c r="A27" s="21">
        <v>0</v>
      </c>
      <c r="B27" s="21">
        <f>B10+B11*A27</f>
        <v>10000</v>
      </c>
      <c r="C27" s="21">
        <f>B12*A27</f>
        <v>0</v>
      </c>
    </row>
    <row r="28" spans="1:3" x14ac:dyDescent="0.2">
      <c r="A28" s="28">
        <f>2*B17</f>
        <v>1333.3333333333333</v>
      </c>
      <c r="B28" s="28">
        <f>B10+B11*A28</f>
        <v>20666.666666666664</v>
      </c>
      <c r="C28" s="21">
        <f>B12*A28</f>
        <v>30666.666666666664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betaylo3</dc:creator>
  <cp:lastModifiedBy>betaylo3</cp:lastModifiedBy>
  <dcterms:created xsi:type="dcterms:W3CDTF">2010-08-18T17:40:52Z</dcterms:created>
  <dcterms:modified xsi:type="dcterms:W3CDTF">2010-08-18T17:52:55Z</dcterms:modified>
</cp:coreProperties>
</file>